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06224\2013\"/>
    </mc:Choice>
  </mc:AlternateContent>
  <xr:revisionPtr revIDLastSave="0" documentId="13_ncr:1_{5BB01B2D-2D94-418A-8309-FE3A880BFA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yuntamientos" sheetId="2" r:id="rId1"/>
  </sheets>
  <definedNames>
    <definedName name="_xlnm.Print_Area" localSheetId="0">Ayuntamientos!$A$1:$K$36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M14" i="2" s="1"/>
  <c r="K7" i="2" l="1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6" i="2"/>
  <c r="M6" i="2" s="1"/>
  <c r="E25" i="2"/>
  <c r="F25" i="2"/>
  <c r="G25" i="2"/>
  <c r="H25" i="2"/>
  <c r="I25" i="2"/>
  <c r="J25" i="2"/>
  <c r="D25" i="2"/>
  <c r="C25" i="2"/>
  <c r="K25" i="2" l="1"/>
  <c r="C27" i="2" s="1"/>
  <c r="K27" i="2" l="1"/>
  <c r="I27" i="2"/>
  <c r="G27" i="2"/>
  <c r="E27" i="2"/>
  <c r="J27" i="2"/>
  <c r="H27" i="2"/>
  <c r="F27" i="2"/>
  <c r="D27" i="2"/>
</calcChain>
</file>

<file path=xl/sharedStrings.xml><?xml version="1.0" encoding="utf-8"?>
<sst xmlns="http://schemas.openxmlformats.org/spreadsheetml/2006/main" count="50" uniqueCount="46">
  <si>
    <t>Proceso electoral Sinaloa 2013</t>
  </si>
  <si>
    <t>Distrito</t>
  </si>
  <si>
    <t>Votos a Candidatos no registrados</t>
  </si>
  <si>
    <t>Votos nulos</t>
  </si>
  <si>
    <t>Total</t>
  </si>
  <si>
    <t>I</t>
  </si>
  <si>
    <t>Choix</t>
  </si>
  <si>
    <t>II</t>
  </si>
  <si>
    <t>El Fuerte</t>
  </si>
  <si>
    <t>V</t>
  </si>
  <si>
    <t>Sinaloa</t>
  </si>
  <si>
    <t>Guasave</t>
  </si>
  <si>
    <t>VIII</t>
  </si>
  <si>
    <t>Angostura</t>
  </si>
  <si>
    <t>IX</t>
  </si>
  <si>
    <t>Salvador Alvarado</t>
  </si>
  <si>
    <t>X</t>
  </si>
  <si>
    <t>Mocorito</t>
  </si>
  <si>
    <t>XI</t>
  </si>
  <si>
    <t>Badiraguato</t>
  </si>
  <si>
    <t>Culiacán</t>
  </si>
  <si>
    <t>XV</t>
  </si>
  <si>
    <t>Navolato</t>
  </si>
  <si>
    <t>XVI</t>
  </si>
  <si>
    <t>XVII</t>
  </si>
  <si>
    <t>Elota</t>
  </si>
  <si>
    <t>XVIII</t>
  </si>
  <si>
    <t>San Ignacio</t>
  </si>
  <si>
    <t>XXI</t>
  </si>
  <si>
    <t>Concordia</t>
  </si>
  <si>
    <t>XXII</t>
  </si>
  <si>
    <t>Rosario</t>
  </si>
  <si>
    <t>XXIII</t>
  </si>
  <si>
    <t>Escuinapa</t>
  </si>
  <si>
    <t>Porcentaje</t>
  </si>
  <si>
    <t>TOTAL</t>
  </si>
  <si>
    <t>Municipio</t>
  </si>
  <si>
    <t>Candidatura común</t>
  </si>
  <si>
    <t>Municipal</t>
  </si>
  <si>
    <t>Cómputo de la elección de Presidentes Municipales, Síndicos Procuradores y Regidores por el Sistema de Mayoría Relativa</t>
  </si>
  <si>
    <t>Cosalá *</t>
  </si>
  <si>
    <t>Ahome**</t>
  </si>
  <si>
    <t>Mazatlán***</t>
  </si>
  <si>
    <t>Resultados contenidos en las actas de los cómputos distritales y municipales, celebrados conforme al Art. 182, 183 y 189 de la Ley Electoral del Estado de Sinaloa, el día miercoles 10 de julio de 2013; Contemplando además la anulación de las casillas 0174B y0 315B en el municipio de Ahome** según consta en las resolución 01/2013 INC, 10/2013 INC y 11/2013 INC ACUMULADOS emitidas por el Pleno del Tribunal Estatal Electoral el día 03 de agosto de 2013; Anulación de casillas 2736B, 2764B, 2821B, 2849C1, 2883B, 2905B y 3825B en el municipio de Mazatlán*** según consta en la resolución 03/2013 INC. emitida por el Pleno del Tribunal Estatal Electoral el día 24 de julio de 2013; así como la anulación de la casilla 0682C en el municipio de Cosalá* segun consta en la resolución 12/2013 INC. y 13/2013 INC. ACUMULADOS emitida por el Pleno del Tribunal Estatal Electoral el día 03 de agosto de 2013; De igual forma la anulación de las casillas 0005B, 0059B y 0089B en el municipio de Ahome segun consta en sentencia emitida por la Sala Guadalajara del Tribunal Electoral del Poder Judicial de la Federación en los expedientes SG-JRC-51/2013  y  SG-JRC-54/2013 y SG-JDC-167/2013 de fecha 17 de septiembre de 2013.</t>
  </si>
  <si>
    <t>Lista Nominal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</si>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</sst>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CD9C6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/>
      <top style="thin">
        <color rgb="FFECD9C6"/>
      </top>
      <bottom style="thin">
        <color rgb="FFECD9C6"/>
      </bottom>
      <diagonal/>
    </border>
    <border>
      <left/>
      <right style="thin">
        <color rgb="FFECD9C6"/>
      </right>
      <top style="thin">
        <color rgb="FFECD9C6"/>
      </top>
      <bottom style="thin">
        <color rgb="FFECD9C6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2" borderId="2" xfId="0" applyFont="1" applyFill="1" applyBorder="1" applyAlignment="1" applyProtection="1">
      <alignment horizontal="centerContinuous" vertical="center" wrapText="1"/>
      <protection locked="0"/>
    </xf>
    <xf numFmtId="0" fontId="2" fillId="3" borderId="2" xfId="0" applyFont="1" applyFill="1" applyBorder="1" applyAlignment="1">
      <alignment horizontal="left" vertical="center" wrapText="1"/>
    </xf>
    <xf numFmtId="3" fontId="4" fillId="3" borderId="2" xfId="0" applyNumberFormat="1" applyFont="1" applyFill="1" applyBorder="1" applyAlignment="1" applyProtection="1">
      <alignment horizontal="right" vertical="center"/>
      <protection locked="0"/>
    </xf>
    <xf numFmtId="3" fontId="4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 applyProtection="1">
      <alignment horizontal="centerContinuous" vertical="center"/>
      <protection locked="0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1" fillId="0" borderId="1" xfId="0" applyFont="1" applyBorder="1"/>
    <xf numFmtId="0" fontId="1" fillId="4" borderId="1" xfId="0" applyFont="1" applyFill="1" applyBorder="1"/>
    <xf numFmtId="0" fontId="1" fillId="0" borderId="6" xfId="0" applyFont="1" applyBorder="1"/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3" fontId="1" fillId="3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/>
    <xf numFmtId="0" fontId="2" fillId="3" borderId="2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0" fontId="1" fillId="3" borderId="2" xfId="0" applyFont="1" applyFill="1" applyBorder="1" applyAlignment="1">
      <alignment horizontal="right"/>
    </xf>
    <xf numFmtId="0" fontId="6" fillId="0" borderId="1" xfId="0" applyFont="1" applyBorder="1" applyAlignment="1">
      <alignment vertical="center"/>
    </xf>
    <xf numFmtId="2" fontId="6" fillId="0" borderId="2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9" fillId="4" borderId="1" xfId="0" applyFont="1" applyFill="1" applyBorder="1"/>
    <xf numFmtId="3" fontId="1" fillId="5" borderId="2" xfId="0" applyNumberFormat="1" applyFont="1" applyFill="1" applyBorder="1"/>
    <xf numFmtId="0" fontId="9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vertical="center"/>
    </xf>
    <xf numFmtId="2" fontId="1" fillId="4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CD9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590550</xdr:colOff>
      <xdr:row>5</xdr:row>
      <xdr:rowOff>0</xdr:rowOff>
    </xdr:to>
    <xdr:pic>
      <xdr:nvPicPr>
        <xdr:cNvPr id="2191" name="3 Imagen">
          <a:extLst>
            <a:ext uri="{FF2B5EF4-FFF2-40B4-BE49-F238E27FC236}">
              <a16:creationId xmlns:a16="http://schemas.microsoft.com/office/drawing/2014/main" id="{00000000-0008-0000-01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1219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</xdr:colOff>
      <xdr:row>4</xdr:row>
      <xdr:rowOff>76200</xdr:rowOff>
    </xdr:from>
    <xdr:to>
      <xdr:col>2</xdr:col>
      <xdr:colOff>714375</xdr:colOff>
      <xdr:row>4</xdr:row>
      <xdr:rowOff>628650</xdr:rowOff>
    </xdr:to>
    <xdr:pic>
      <xdr:nvPicPr>
        <xdr:cNvPr id="9" name="7 Imagen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4</xdr:row>
      <xdr:rowOff>95250</xdr:rowOff>
    </xdr:from>
    <xdr:to>
      <xdr:col>3</xdr:col>
      <xdr:colOff>704850</xdr:colOff>
      <xdr:row>4</xdr:row>
      <xdr:rowOff>619125</xdr:rowOff>
    </xdr:to>
    <xdr:pic>
      <xdr:nvPicPr>
        <xdr:cNvPr id="10" name="13 Imagen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4</xdr:row>
      <xdr:rowOff>95250</xdr:rowOff>
    </xdr:from>
    <xdr:to>
      <xdr:col>4</xdr:col>
      <xdr:colOff>704850</xdr:colOff>
      <xdr:row>4</xdr:row>
      <xdr:rowOff>552450</xdr:rowOff>
    </xdr:to>
    <xdr:pic>
      <xdr:nvPicPr>
        <xdr:cNvPr id="11" name="14 Image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47625</xdr:rowOff>
    </xdr:from>
    <xdr:to>
      <xdr:col>5</xdr:col>
      <xdr:colOff>695325</xdr:colOff>
      <xdr:row>4</xdr:row>
      <xdr:rowOff>609600</xdr:rowOff>
    </xdr:to>
    <xdr:pic>
      <xdr:nvPicPr>
        <xdr:cNvPr id="12" name="15 Imagen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4</xdr:row>
      <xdr:rowOff>304800</xdr:rowOff>
    </xdr:from>
    <xdr:to>
      <xdr:col>6</xdr:col>
      <xdr:colOff>400050</xdr:colOff>
      <xdr:row>4</xdr:row>
      <xdr:rowOff>600903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38100</xdr:colOff>
      <xdr:row>4</xdr:row>
      <xdr:rowOff>295275</xdr:rowOff>
    </xdr:from>
    <xdr:to>
      <xdr:col>7</xdr:col>
      <xdr:colOff>428625</xdr:colOff>
      <xdr:row>4</xdr:row>
      <xdr:rowOff>618853</xdr:rowOff>
    </xdr:to>
    <xdr:pic>
      <xdr:nvPicPr>
        <xdr:cNvPr id="14" name="7 Imagen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438151</xdr:colOff>
      <xdr:row>4</xdr:row>
      <xdr:rowOff>295274</xdr:rowOff>
    </xdr:from>
    <xdr:to>
      <xdr:col>7</xdr:col>
      <xdr:colOff>732547</xdr:colOff>
      <xdr:row>4</xdr:row>
      <xdr:rowOff>617621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4</xdr:row>
      <xdr:rowOff>295274</xdr:rowOff>
    </xdr:from>
    <xdr:to>
      <xdr:col>6</xdr:col>
      <xdr:colOff>713497</xdr:colOff>
      <xdr:row>4</xdr:row>
      <xdr:rowOff>617621</xdr:rowOff>
    </xdr:to>
    <xdr:pic>
      <xdr:nvPicPr>
        <xdr:cNvPr id="16" name="15 Imagen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N40"/>
  <sheetViews>
    <sheetView tabSelected="1" zoomScaleNormal="100" workbookViewId="0">
      <selection activeCell="A6" sqref="A6"/>
    </sheetView>
  </sheetViews>
  <sheetFormatPr baseColWidth="10" defaultColWidth="11.42578125" defaultRowHeight="12.75" x14ac:dyDescent="0.2"/>
  <cols>
    <col min="1" max="1" width="11.7109375" style="11" customWidth="1"/>
    <col min="2" max="2" width="21.85546875" style="11" customWidth="1"/>
    <col min="3" max="8" width="11.7109375" style="11" customWidth="1"/>
    <col min="9" max="9" width="15.42578125" style="11" customWidth="1"/>
    <col min="10" max="10" width="11.7109375" style="11" customWidth="1"/>
    <col min="11" max="11" width="12.7109375" style="11" bestFit="1" customWidth="1"/>
    <col min="12" max="12" width="13.85546875" style="39" customWidth="1"/>
    <col min="13" max="13" width="13.7109375" style="39" customWidth="1"/>
    <col min="14" max="14" width="11.42578125" style="39"/>
    <col min="15" max="16384" width="11.42578125" style="12"/>
  </cols>
  <sheetData>
    <row r="2" spans="1:13" ht="15.75" x14ac:dyDescent="0.2">
      <c r="A2" s="31" t="s">
        <v>39</v>
      </c>
      <c r="B2" s="32"/>
      <c r="C2" s="32"/>
      <c r="D2" s="32"/>
      <c r="E2" s="32"/>
      <c r="F2" s="32"/>
      <c r="G2" s="32"/>
      <c r="H2" s="32"/>
      <c r="I2" s="32"/>
      <c r="J2" s="32"/>
      <c r="K2" s="33"/>
      <c r="L2" s="23"/>
      <c r="M2" s="23"/>
    </row>
    <row r="3" spans="1:13" ht="15.75" x14ac:dyDescent="0.2">
      <c r="A3" s="31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3"/>
      <c r="L3" s="23"/>
      <c r="M3" s="23"/>
    </row>
    <row r="4" spans="1:13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3" ht="54" customHeight="1" x14ac:dyDescent="0.2">
      <c r="A5" s="14" t="s">
        <v>1</v>
      </c>
      <c r="B5" s="14" t="s">
        <v>36</v>
      </c>
      <c r="C5" s="8"/>
      <c r="D5" s="8"/>
      <c r="E5" s="8"/>
      <c r="F5" s="9"/>
      <c r="G5" s="10" t="s">
        <v>37</v>
      </c>
      <c r="H5" s="10" t="s">
        <v>37</v>
      </c>
      <c r="I5" s="1" t="s">
        <v>2</v>
      </c>
      <c r="J5" s="1" t="s">
        <v>3</v>
      </c>
      <c r="K5" s="1" t="s">
        <v>4</v>
      </c>
      <c r="L5" s="44" t="s">
        <v>44</v>
      </c>
      <c r="M5" s="45" t="s">
        <v>45</v>
      </c>
    </row>
    <row r="6" spans="1:13" ht="15.95" customHeight="1" x14ac:dyDescent="0.2">
      <c r="A6" s="15" t="s">
        <v>5</v>
      </c>
      <c r="B6" s="2" t="s">
        <v>6</v>
      </c>
      <c r="C6" s="3">
        <v>6427</v>
      </c>
      <c r="D6" s="3">
        <v>8778</v>
      </c>
      <c r="E6" s="29"/>
      <c r="F6" s="17">
        <v>507</v>
      </c>
      <c r="G6" s="29"/>
      <c r="H6" s="29"/>
      <c r="I6" s="17">
        <v>15</v>
      </c>
      <c r="J6" s="17">
        <v>338</v>
      </c>
      <c r="K6" s="17">
        <f>SUM(C6:J6)</f>
        <v>16065</v>
      </c>
      <c r="L6" s="46">
        <v>23157</v>
      </c>
      <c r="M6" s="47">
        <f>K6/L6*100</f>
        <v>69.374271278663031</v>
      </c>
    </row>
    <row r="7" spans="1:13" ht="15.95" customHeight="1" x14ac:dyDescent="0.2">
      <c r="A7" s="18" t="s">
        <v>7</v>
      </c>
      <c r="B7" s="5" t="s">
        <v>8</v>
      </c>
      <c r="C7" s="6">
        <v>13785</v>
      </c>
      <c r="D7" s="6">
        <v>14027</v>
      </c>
      <c r="E7" s="19">
        <v>436</v>
      </c>
      <c r="F7" s="19">
        <v>12206</v>
      </c>
      <c r="G7" s="29"/>
      <c r="H7" s="29"/>
      <c r="I7" s="19">
        <v>29</v>
      </c>
      <c r="J7" s="19">
        <v>1122</v>
      </c>
      <c r="K7" s="19">
        <f>SUM(C7:J7)</f>
        <v>41605</v>
      </c>
      <c r="L7" s="46">
        <v>70010</v>
      </c>
      <c r="M7" s="47">
        <f>K7/L7*100</f>
        <v>59.42722468218826</v>
      </c>
    </row>
    <row r="8" spans="1:13" ht="15.95" customHeight="1" x14ac:dyDescent="0.2">
      <c r="A8" s="15" t="s">
        <v>9</v>
      </c>
      <c r="B8" s="2" t="s">
        <v>10</v>
      </c>
      <c r="C8" s="4">
        <v>12469</v>
      </c>
      <c r="D8" s="4">
        <v>15944</v>
      </c>
      <c r="E8" s="17">
        <v>857</v>
      </c>
      <c r="F8" s="17">
        <v>5366</v>
      </c>
      <c r="G8" s="17">
        <v>1138</v>
      </c>
      <c r="H8" s="29"/>
      <c r="I8" s="17">
        <v>26</v>
      </c>
      <c r="J8" s="17">
        <v>1316</v>
      </c>
      <c r="K8" s="17">
        <f>SUM(C8:J8)</f>
        <v>37116</v>
      </c>
      <c r="L8" s="46">
        <v>62942</v>
      </c>
      <c r="M8" s="47">
        <f>K8/L8*100</f>
        <v>58.968574242953828</v>
      </c>
    </row>
    <row r="9" spans="1:13" ht="15.95" customHeight="1" x14ac:dyDescent="0.2">
      <c r="A9" s="18" t="s">
        <v>12</v>
      </c>
      <c r="B9" s="5" t="s">
        <v>13</v>
      </c>
      <c r="C9" s="6">
        <v>11450</v>
      </c>
      <c r="D9" s="6">
        <v>9888</v>
      </c>
      <c r="E9" s="19">
        <v>493</v>
      </c>
      <c r="F9" s="19">
        <v>1220</v>
      </c>
      <c r="G9" s="29"/>
      <c r="H9" s="29"/>
      <c r="I9" s="19">
        <v>7</v>
      </c>
      <c r="J9" s="19">
        <v>89</v>
      </c>
      <c r="K9" s="19">
        <f>SUM(C9:J9)</f>
        <v>23147</v>
      </c>
      <c r="L9" s="46">
        <v>34099</v>
      </c>
      <c r="M9" s="47">
        <f>K9/L9*100</f>
        <v>67.881756063227655</v>
      </c>
    </row>
    <row r="10" spans="1:13" ht="15.95" customHeight="1" x14ac:dyDescent="0.2">
      <c r="A10" s="15" t="s">
        <v>14</v>
      </c>
      <c r="B10" s="2" t="s">
        <v>15</v>
      </c>
      <c r="C10" s="4">
        <v>12087</v>
      </c>
      <c r="D10" s="4">
        <v>17953</v>
      </c>
      <c r="E10" s="17">
        <v>434</v>
      </c>
      <c r="F10" s="17">
        <v>2769</v>
      </c>
      <c r="G10" s="29"/>
      <c r="H10" s="29"/>
      <c r="I10" s="17">
        <v>46</v>
      </c>
      <c r="J10" s="17">
        <v>747</v>
      </c>
      <c r="K10" s="17">
        <f>SUM(C10:J10)</f>
        <v>34036</v>
      </c>
      <c r="L10" s="46">
        <v>58159</v>
      </c>
      <c r="M10" s="47">
        <f>K10/L10*100</f>
        <v>58.522326725012462</v>
      </c>
    </row>
    <row r="11" spans="1:13" ht="15.95" customHeight="1" x14ac:dyDescent="0.2">
      <c r="A11" s="18" t="s">
        <v>16</v>
      </c>
      <c r="B11" s="5" t="s">
        <v>17</v>
      </c>
      <c r="C11" s="6">
        <v>6861</v>
      </c>
      <c r="D11" s="6">
        <v>10387</v>
      </c>
      <c r="E11" s="29"/>
      <c r="F11" s="19">
        <v>2740</v>
      </c>
      <c r="G11" s="29"/>
      <c r="H11" s="29"/>
      <c r="I11" s="19">
        <v>21</v>
      </c>
      <c r="J11" s="19">
        <v>654</v>
      </c>
      <c r="K11" s="19">
        <f>SUM(C11:J11)</f>
        <v>20663</v>
      </c>
      <c r="L11" s="46">
        <v>35095</v>
      </c>
      <c r="M11" s="47">
        <f>K11/L11*100</f>
        <v>58.877332953412164</v>
      </c>
    </row>
    <row r="12" spans="1:13" ht="15.95" customHeight="1" x14ac:dyDescent="0.2">
      <c r="A12" s="15" t="s">
        <v>18</v>
      </c>
      <c r="B12" s="2" t="s">
        <v>19</v>
      </c>
      <c r="C12" s="4">
        <v>371</v>
      </c>
      <c r="D12" s="4">
        <v>9430</v>
      </c>
      <c r="E12" s="17">
        <v>200</v>
      </c>
      <c r="F12" s="17">
        <v>1775</v>
      </c>
      <c r="G12" s="29"/>
      <c r="H12" s="29"/>
      <c r="I12" s="17">
        <v>13</v>
      </c>
      <c r="J12" s="17">
        <v>376</v>
      </c>
      <c r="K12" s="17">
        <f>SUM(C12:J12)</f>
        <v>12165</v>
      </c>
      <c r="L12" s="46">
        <v>21210</v>
      </c>
      <c r="M12" s="47">
        <f>K12/L12*100</f>
        <v>57.355021216407351</v>
      </c>
    </row>
    <row r="13" spans="1:13" ht="15.95" customHeight="1" x14ac:dyDescent="0.2">
      <c r="A13" s="18" t="s">
        <v>21</v>
      </c>
      <c r="B13" s="5" t="s">
        <v>22</v>
      </c>
      <c r="C13" s="6">
        <v>18850</v>
      </c>
      <c r="D13" s="6">
        <v>26248</v>
      </c>
      <c r="E13" s="19">
        <v>1069</v>
      </c>
      <c r="F13" s="19">
        <v>4000</v>
      </c>
      <c r="G13" s="29"/>
      <c r="H13" s="29"/>
      <c r="I13" s="19">
        <v>78</v>
      </c>
      <c r="J13" s="19">
        <v>1046</v>
      </c>
      <c r="K13" s="19">
        <f>SUM(C13:J13)</f>
        <v>51291</v>
      </c>
      <c r="L13" s="46">
        <v>95713</v>
      </c>
      <c r="M13" s="47">
        <f>K13/L13*100</f>
        <v>53.588331783561273</v>
      </c>
    </row>
    <row r="14" spans="1:13" ht="15.95" customHeight="1" x14ac:dyDescent="0.2">
      <c r="A14" s="15" t="s">
        <v>23</v>
      </c>
      <c r="B14" s="2" t="s">
        <v>40</v>
      </c>
      <c r="C14" s="4">
        <v>1790</v>
      </c>
      <c r="D14" s="4">
        <v>3626</v>
      </c>
      <c r="E14" s="17">
        <v>100</v>
      </c>
      <c r="F14" s="17">
        <v>1563</v>
      </c>
      <c r="G14" s="29"/>
      <c r="H14" s="17">
        <v>230</v>
      </c>
      <c r="I14" s="17">
        <v>14</v>
      </c>
      <c r="J14" s="17">
        <v>209</v>
      </c>
      <c r="K14" s="17">
        <f>SUM(C14:J14)</f>
        <v>7532</v>
      </c>
      <c r="L14" s="46">
        <v>11638</v>
      </c>
      <c r="M14" s="47">
        <f>K14/L14*100</f>
        <v>64.719023887265863</v>
      </c>
    </row>
    <row r="15" spans="1:13" ht="15.95" customHeight="1" x14ac:dyDescent="0.2">
      <c r="A15" s="18" t="s">
        <v>24</v>
      </c>
      <c r="B15" s="5" t="s">
        <v>25</v>
      </c>
      <c r="C15" s="6">
        <v>5804</v>
      </c>
      <c r="D15" s="6">
        <v>7750</v>
      </c>
      <c r="E15" s="29"/>
      <c r="F15" s="19">
        <v>2618</v>
      </c>
      <c r="G15" s="29"/>
      <c r="H15" s="29"/>
      <c r="I15" s="19">
        <v>36</v>
      </c>
      <c r="J15" s="19">
        <v>438</v>
      </c>
      <c r="K15" s="19">
        <f>SUM(C15:J15)</f>
        <v>16646</v>
      </c>
      <c r="L15" s="46">
        <v>26831</v>
      </c>
      <c r="M15" s="47">
        <f>K15/L15*100</f>
        <v>62.040177406731026</v>
      </c>
    </row>
    <row r="16" spans="1:13" ht="15.95" customHeight="1" x14ac:dyDescent="0.2">
      <c r="A16" s="15" t="s">
        <v>26</v>
      </c>
      <c r="B16" s="2" t="s">
        <v>27</v>
      </c>
      <c r="C16" s="4">
        <v>4350</v>
      </c>
      <c r="D16" s="4">
        <v>4382</v>
      </c>
      <c r="E16" s="17">
        <v>62</v>
      </c>
      <c r="F16" s="17">
        <v>1243</v>
      </c>
      <c r="G16" s="29"/>
      <c r="H16" s="29"/>
      <c r="I16" s="17">
        <v>16</v>
      </c>
      <c r="J16" s="17">
        <v>322</v>
      </c>
      <c r="K16" s="17">
        <f>SUM(C16:J16)</f>
        <v>10375</v>
      </c>
      <c r="L16" s="46">
        <v>16507</v>
      </c>
      <c r="M16" s="47">
        <f>K16/L16*100</f>
        <v>62.852123341612653</v>
      </c>
    </row>
    <row r="17" spans="1:14" ht="15.95" customHeight="1" x14ac:dyDescent="0.2">
      <c r="A17" s="18" t="s">
        <v>28</v>
      </c>
      <c r="B17" s="5" t="s">
        <v>29</v>
      </c>
      <c r="C17" s="6">
        <v>2769</v>
      </c>
      <c r="D17" s="6">
        <v>7952</v>
      </c>
      <c r="E17" s="19">
        <v>144</v>
      </c>
      <c r="F17" s="19">
        <v>1580</v>
      </c>
      <c r="G17" s="29"/>
      <c r="H17" s="29"/>
      <c r="I17" s="19">
        <v>8</v>
      </c>
      <c r="J17" s="19">
        <v>400</v>
      </c>
      <c r="K17" s="19">
        <f>SUM(C17:J17)</f>
        <v>12853</v>
      </c>
      <c r="L17" s="46">
        <v>20532</v>
      </c>
      <c r="M17" s="47">
        <f>K17/L17*100</f>
        <v>62.59984414572375</v>
      </c>
    </row>
    <row r="18" spans="1:14" ht="15.95" customHeight="1" x14ac:dyDescent="0.2">
      <c r="A18" s="15" t="s">
        <v>30</v>
      </c>
      <c r="B18" s="2" t="s">
        <v>31</v>
      </c>
      <c r="C18" s="4">
        <v>9980</v>
      </c>
      <c r="D18" s="4">
        <v>11416</v>
      </c>
      <c r="E18" s="17">
        <v>196</v>
      </c>
      <c r="F18" s="17">
        <v>1393</v>
      </c>
      <c r="G18" s="29"/>
      <c r="H18" s="29"/>
      <c r="I18" s="17">
        <v>3</v>
      </c>
      <c r="J18" s="17">
        <v>816</v>
      </c>
      <c r="K18" s="17">
        <f>SUM(C18:J18)</f>
        <v>23804</v>
      </c>
      <c r="L18" s="46">
        <v>35606</v>
      </c>
      <c r="M18" s="47">
        <f>K18/L18*100</f>
        <v>66.853901027916635</v>
      </c>
    </row>
    <row r="19" spans="1:14" ht="15.95" customHeight="1" x14ac:dyDescent="0.2">
      <c r="A19" s="18" t="s">
        <v>32</v>
      </c>
      <c r="B19" s="5" t="s">
        <v>33</v>
      </c>
      <c r="C19" s="6">
        <v>7307</v>
      </c>
      <c r="D19" s="6">
        <v>14222</v>
      </c>
      <c r="E19" s="19">
        <v>474</v>
      </c>
      <c r="F19" s="19">
        <v>1537</v>
      </c>
      <c r="G19" s="29"/>
      <c r="H19" s="29"/>
      <c r="I19" s="19">
        <v>17</v>
      </c>
      <c r="J19" s="19">
        <v>613</v>
      </c>
      <c r="K19" s="19">
        <f>SUM(C19:J19)</f>
        <v>24170</v>
      </c>
      <c r="L19" s="46">
        <v>37516</v>
      </c>
      <c r="M19" s="47">
        <f>K19/L19*100</f>
        <v>64.425844972811603</v>
      </c>
    </row>
    <row r="20" spans="1:14" ht="15.95" customHeight="1" x14ac:dyDescent="0.2">
      <c r="A20" s="20" t="s">
        <v>38</v>
      </c>
      <c r="B20" s="2" t="s">
        <v>41</v>
      </c>
      <c r="C20" s="4">
        <v>52853</v>
      </c>
      <c r="D20" s="4">
        <v>54571</v>
      </c>
      <c r="E20" s="17">
        <v>2394</v>
      </c>
      <c r="F20" s="17">
        <v>10310</v>
      </c>
      <c r="G20" s="29"/>
      <c r="H20" s="29"/>
      <c r="I20" s="17">
        <v>612</v>
      </c>
      <c r="J20" s="17">
        <v>4790</v>
      </c>
      <c r="K20" s="17">
        <f>SUM(C20:J20)</f>
        <v>125530</v>
      </c>
      <c r="L20" s="46">
        <v>288038</v>
      </c>
      <c r="M20" s="47">
        <f>K20/L20*100</f>
        <v>43.581055277428668</v>
      </c>
    </row>
    <row r="21" spans="1:14" ht="15.95" customHeight="1" x14ac:dyDescent="0.2">
      <c r="A21" s="26" t="s">
        <v>38</v>
      </c>
      <c r="B21" s="27" t="s">
        <v>11</v>
      </c>
      <c r="C21" s="6">
        <v>56760</v>
      </c>
      <c r="D21" s="6">
        <v>50480</v>
      </c>
      <c r="E21" s="19">
        <v>837</v>
      </c>
      <c r="F21" s="19">
        <v>6528</v>
      </c>
      <c r="G21" s="29"/>
      <c r="H21" s="29"/>
      <c r="I21" s="19">
        <v>54</v>
      </c>
      <c r="J21" s="19">
        <v>3054</v>
      </c>
      <c r="K21" s="19">
        <f>SUM(C21:J21)</f>
        <v>117713</v>
      </c>
      <c r="L21" s="46">
        <v>196192</v>
      </c>
      <c r="M21" s="47">
        <f>K21/L21*100</f>
        <v>59.998878649486223</v>
      </c>
    </row>
    <row r="22" spans="1:14" ht="15.95" customHeight="1" x14ac:dyDescent="0.2">
      <c r="A22" s="20" t="s">
        <v>38</v>
      </c>
      <c r="B22" s="2" t="s">
        <v>20</v>
      </c>
      <c r="C22" s="4">
        <v>49925</v>
      </c>
      <c r="D22" s="4">
        <v>119894</v>
      </c>
      <c r="E22" s="17">
        <v>4918</v>
      </c>
      <c r="F22" s="17">
        <v>24139</v>
      </c>
      <c r="G22" s="29"/>
      <c r="H22" s="29"/>
      <c r="I22" s="17">
        <v>537</v>
      </c>
      <c r="J22" s="17">
        <v>6489</v>
      </c>
      <c r="K22" s="17">
        <f>SUM(C22:J22)</f>
        <v>205902</v>
      </c>
      <c r="L22" s="46">
        <v>612670</v>
      </c>
      <c r="M22" s="47">
        <f>K22/L22*100</f>
        <v>33.607325313790462</v>
      </c>
    </row>
    <row r="23" spans="1:14" ht="15.95" customHeight="1" x14ac:dyDescent="0.2">
      <c r="A23" s="26" t="s">
        <v>38</v>
      </c>
      <c r="B23" s="27" t="s">
        <v>42</v>
      </c>
      <c r="C23" s="6">
        <v>61993</v>
      </c>
      <c r="D23" s="6">
        <v>56809</v>
      </c>
      <c r="E23" s="19">
        <v>2180</v>
      </c>
      <c r="F23" s="19">
        <v>7867</v>
      </c>
      <c r="G23" s="29"/>
      <c r="H23" s="29"/>
      <c r="I23" s="19">
        <v>187</v>
      </c>
      <c r="J23" s="19">
        <v>3731</v>
      </c>
      <c r="K23" s="19">
        <f>SUM(C23:J23)</f>
        <v>132767</v>
      </c>
      <c r="L23" s="46">
        <v>317056</v>
      </c>
      <c r="M23" s="47">
        <f>K23/L23*100</f>
        <v>41.874936919660882</v>
      </c>
    </row>
    <row r="24" spans="1:14" ht="6" customHeight="1" x14ac:dyDescent="0.2">
      <c r="A24" s="15"/>
      <c r="B24" s="2"/>
      <c r="C24" s="4"/>
      <c r="D24" s="4"/>
      <c r="E24" s="16"/>
      <c r="F24" s="16"/>
      <c r="G24" s="16"/>
      <c r="H24" s="16"/>
      <c r="I24" s="16"/>
      <c r="J24" s="16"/>
      <c r="K24" s="16"/>
      <c r="L24" s="40"/>
    </row>
    <row r="25" spans="1:14" ht="15.95" customHeight="1" x14ac:dyDescent="0.2">
      <c r="A25" s="34" t="s">
        <v>35</v>
      </c>
      <c r="B25" s="35"/>
      <c r="C25" s="7">
        <f>SUM(C6:C23)</f>
        <v>335831</v>
      </c>
      <c r="D25" s="7">
        <f>SUM(D6:D23)</f>
        <v>443757</v>
      </c>
      <c r="E25" s="7">
        <f t="shared" ref="E25:J25" si="0">SUM(E6:E23)</f>
        <v>14794</v>
      </c>
      <c r="F25" s="7">
        <f t="shared" si="0"/>
        <v>89361</v>
      </c>
      <c r="G25" s="7">
        <f t="shared" si="0"/>
        <v>1138</v>
      </c>
      <c r="H25" s="7">
        <f t="shared" si="0"/>
        <v>230</v>
      </c>
      <c r="I25" s="7">
        <f t="shared" si="0"/>
        <v>1719</v>
      </c>
      <c r="J25" s="7">
        <f t="shared" si="0"/>
        <v>26550</v>
      </c>
      <c r="K25" s="7">
        <f>SUM(K6:K23)</f>
        <v>913380</v>
      </c>
      <c r="L25" s="46"/>
    </row>
    <row r="26" spans="1:14" ht="6" customHeight="1" x14ac:dyDescent="0.2">
      <c r="A26" s="25"/>
      <c r="B26" s="25"/>
      <c r="C26" s="22"/>
      <c r="D26" s="22"/>
      <c r="E26" s="22"/>
      <c r="F26" s="22"/>
      <c r="G26" s="22"/>
      <c r="H26" s="22"/>
      <c r="I26" s="22"/>
      <c r="J26" s="22"/>
      <c r="K26" s="22"/>
      <c r="L26" s="40"/>
    </row>
    <row r="27" spans="1:14" s="21" customFormat="1" ht="15.95" customHeight="1" x14ac:dyDescent="0.25">
      <c r="A27" s="36" t="s">
        <v>34</v>
      </c>
      <c r="B27" s="37"/>
      <c r="C27" s="24">
        <f>C25/K25*100</f>
        <v>36.767938864437582</v>
      </c>
      <c r="D27" s="24">
        <f>D25/K25*100</f>
        <v>48.584050449977006</v>
      </c>
      <c r="E27" s="24">
        <f>E25/K25*100</f>
        <v>1.6196982635923711</v>
      </c>
      <c r="F27" s="24">
        <f>F25/K25*100</f>
        <v>9.7835512054128611</v>
      </c>
      <c r="G27" s="24">
        <f>G25/K25*100</f>
        <v>0.1245921741224901</v>
      </c>
      <c r="H27" s="24">
        <f>H25/K25*100</f>
        <v>2.5181195121417158E-2</v>
      </c>
      <c r="I27" s="24">
        <f>I25/K25*100</f>
        <v>0.18820206266833081</v>
      </c>
      <c r="J27" s="24">
        <f>J25/K25*100</f>
        <v>2.906785784667937</v>
      </c>
      <c r="K27" s="24">
        <f>K25/K25*100</f>
        <v>100</v>
      </c>
      <c r="L27" s="41"/>
      <c r="M27" s="42"/>
      <c r="N27" s="42"/>
    </row>
    <row r="29" spans="1:14" s="28" customFormat="1" ht="6" customHeight="1" x14ac:dyDescent="0.2">
      <c r="A29" s="38" t="s">
        <v>43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43"/>
      <c r="M29" s="43"/>
      <c r="N29" s="43"/>
    </row>
    <row r="30" spans="1:14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4" ht="9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4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pans="1:1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pans="1:1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</row>
    <row r="38" spans="1:1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</row>
    <row r="39" spans="1:1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1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</row>
  </sheetData>
  <mergeCells count="5">
    <mergeCell ref="A2:K2"/>
    <mergeCell ref="A3:K3"/>
    <mergeCell ref="A25:B25"/>
    <mergeCell ref="A27:B27"/>
    <mergeCell ref="A29:K36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Ayuntamientos</vt:lpstr>
      <vt:lpstr>Ayuntamientos!Área_de_impresión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Equipo Sistemas 01</cp:lastModifiedBy>
  <cp:lastPrinted>2014-05-16T15:29:57Z</cp:lastPrinted>
  <dcterms:created xsi:type="dcterms:W3CDTF">2013-05-17T00:19:35Z</dcterms:created>
  <dcterms:modified xsi:type="dcterms:W3CDTF">2024-04-24T18:27:27Z</dcterms:modified>
</cp:coreProperties>
</file>